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8" yWindow="228" windowWidth="12636" windowHeight="11568"/>
  </bookViews>
  <sheets>
    <sheet name="Odczynniki- param. do przetargu" sheetId="6" r:id="rId1"/>
  </sheets>
  <definedNames>
    <definedName name="_xlnm.Print_Area" localSheetId="0">'Odczynniki- param. do przetargu'!$A$1:$H$35</definedName>
    <definedName name="_xlnm.Print_Titles" localSheetId="0">'Odczynniki- param. do przetargu'!$1:$1</definedName>
  </definedNames>
  <calcPr calcId="145621"/>
</workbook>
</file>

<file path=xl/calcChain.xml><?xml version="1.0" encoding="utf-8"?>
<calcChain xmlns="http://schemas.openxmlformats.org/spreadsheetml/2006/main">
  <c r="F24" i="6" l="1"/>
  <c r="G24" i="6" s="1"/>
  <c r="F23" i="6"/>
  <c r="G23" i="6" s="1"/>
  <c r="F35" i="6" l="1"/>
  <c r="G35" i="6" s="1"/>
  <c r="F34" i="6"/>
  <c r="G34" i="6" s="1"/>
  <c r="F33" i="6"/>
  <c r="G33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13" i="6"/>
  <c r="G13" i="6" s="1"/>
  <c r="F12" i="6"/>
  <c r="G12" i="6" s="1"/>
  <c r="F22" i="6"/>
  <c r="G22" i="6" s="1"/>
  <c r="F20" i="6"/>
  <c r="G20" i="6" s="1"/>
  <c r="F16" i="6"/>
  <c r="G16" i="6" s="1"/>
  <c r="F4" i="6"/>
  <c r="G4" i="6" s="1"/>
  <c r="F10" i="6"/>
  <c r="G10" i="6" s="1"/>
  <c r="F9" i="6"/>
  <c r="G9" i="6" s="1"/>
  <c r="F7" i="6"/>
  <c r="G7" i="6" s="1"/>
  <c r="F18" i="6"/>
  <c r="G18" i="6" s="1"/>
  <c r="F6" i="6"/>
  <c r="G6" i="6" s="1"/>
  <c r="F17" i="6"/>
  <c r="G17" i="6" s="1"/>
  <c r="F3" i="6"/>
  <c r="G3" i="6" s="1"/>
  <c r="F11" i="6"/>
  <c r="G11" i="6" s="1"/>
  <c r="F14" i="6"/>
  <c r="G14" i="6" s="1"/>
</calcChain>
</file>

<file path=xl/sharedStrings.xml><?xml version="1.0" encoding="utf-8"?>
<sst xmlns="http://schemas.openxmlformats.org/spreadsheetml/2006/main" count="68" uniqueCount="53">
  <si>
    <t>cena netto</t>
  </si>
  <si>
    <t>cena brutto</t>
  </si>
  <si>
    <t>opakowanie</t>
  </si>
  <si>
    <t>Opis</t>
  </si>
  <si>
    <t>100szt./op.</t>
  </si>
  <si>
    <t>ilość</t>
  </si>
  <si>
    <t>1000szt/op.</t>
  </si>
  <si>
    <t>1sz/opk</t>
  </si>
  <si>
    <t xml:space="preserve">144 szt. </t>
  </si>
  <si>
    <t>1szt.</t>
  </si>
  <si>
    <t>125/op.</t>
  </si>
  <si>
    <t>1szt</t>
  </si>
  <si>
    <t>1 szt.</t>
  </si>
  <si>
    <t>10szt</t>
  </si>
  <si>
    <t>szt</t>
  </si>
  <si>
    <t>cena jednostk. netto zł</t>
  </si>
  <si>
    <t xml:space="preserve"> </t>
  </si>
  <si>
    <t>Oferowany produkt</t>
  </si>
  <si>
    <r>
      <rPr>
        <b/>
        <sz val="10"/>
        <color theme="1"/>
        <rFont val="Calibri"/>
        <family val="2"/>
        <charset val="238"/>
        <scheme val="minor"/>
      </rPr>
      <t>końcówki do pipet automatycznych</t>
    </r>
    <r>
      <rPr>
        <sz val="10"/>
        <color theme="1"/>
        <rFont val="Calibri"/>
        <family val="2"/>
        <charset val="238"/>
        <scheme val="minor"/>
      </rPr>
      <t xml:space="preserve"> firmy Eppendorf o poj. 2-200ul, 53mm, </t>
    </r>
    <r>
      <rPr>
        <sz val="10"/>
        <color rgb="FF333333"/>
        <rFont val="Calibri"/>
        <family val="2"/>
        <charset val="238"/>
        <scheme val="minor"/>
      </rPr>
      <t>w stopniu czystości Eppendorf Quality, żółte, można autoklawować w temperaturze 121 °C,</t>
    </r>
    <r>
      <rPr>
        <sz val="10"/>
        <color theme="1"/>
        <rFont val="Calibri"/>
        <family val="2"/>
        <charset val="238"/>
        <scheme val="minor"/>
      </rPr>
      <t xml:space="preserve"> opakowanie zawiera 2 torebki po 500 szt., umożliwiające ponowne zamykanie,  równoważne z Eppendorf nr kat 0030 000 870 </t>
    </r>
  </si>
  <si>
    <r>
      <rPr>
        <b/>
        <sz val="10"/>
        <color theme="1"/>
        <rFont val="Calibri"/>
        <family val="2"/>
        <charset val="238"/>
        <scheme val="minor"/>
      </rPr>
      <t>statywy</t>
    </r>
    <r>
      <rPr>
        <sz val="10"/>
        <color theme="1"/>
        <rFont val="Calibri"/>
        <family val="2"/>
        <charset val="238"/>
        <scheme val="minor"/>
      </rPr>
      <t xml:space="preserve"> do przechowywania i transportu S-Monovette D13, Statyw 50-cio miejscowy, Ø od 8mm do13 mm, niebieski, wymiary 180x96x45mm, nr kat 93.853.134 SARSTEDT</t>
    </r>
  </si>
  <si>
    <r>
      <rPr>
        <b/>
        <sz val="10"/>
        <rFont val="Calibri"/>
        <family val="2"/>
        <charset val="238"/>
        <scheme val="minor"/>
      </rPr>
      <t>ampułki z szkła borokrzemowego</t>
    </r>
    <r>
      <rPr>
        <sz val="10"/>
        <rFont val="Calibri"/>
        <family val="2"/>
        <charset val="238"/>
        <scheme val="minor"/>
      </rPr>
      <t xml:space="preserve">  10ml, wys. ampułki 10,5cm, wys. części reakcyjnej 5,5 cm, średnica części reakcyjnej 1,7 cm, śred. szyjki 6 mm równoważne z Aldrich Z184985-1PAK</t>
    </r>
  </si>
  <si>
    <r>
      <rPr>
        <b/>
        <sz val="10"/>
        <rFont val="Calibri"/>
        <family val="2"/>
        <charset val="238"/>
        <scheme val="minor"/>
      </rPr>
      <t>pipety wielomiarowe szklane 10 ml</t>
    </r>
    <r>
      <rPr>
        <sz val="10"/>
        <rFont val="Calibri"/>
        <family val="2"/>
        <charset val="238"/>
        <scheme val="minor"/>
      </rPr>
      <t>, klasa AS, wzorcowane na wylew, wypływ całkowity, podziałka i napisy wykonane trwałą, niebieską, kontrastową emalią, poj. 10 ml, podziałka 0.1ml, zero na górze</t>
    </r>
  </si>
  <si>
    <r>
      <rPr>
        <b/>
        <sz val="10"/>
        <rFont val="Calibri"/>
        <family val="2"/>
        <charset val="238"/>
        <scheme val="minor"/>
      </rPr>
      <t>probówki szklane z dnem półokrągłym o poj.4ml</t>
    </r>
    <r>
      <rPr>
        <sz val="10"/>
        <rFont val="Calibri"/>
        <family val="2"/>
        <charset val="238"/>
        <scheme val="minor"/>
      </rPr>
      <t xml:space="preserve">, wym.13x65mm, 13/425 Screw Thread Vials, równoważne z Alltech nr kat. 98821 (125szt/op) lub Thermo Scientific Chromacol 5-SV 5ml SCREW TOP VIAL, clear  round base </t>
    </r>
  </si>
  <si>
    <r>
      <rPr>
        <b/>
        <sz val="10"/>
        <rFont val="Calibri"/>
        <family val="2"/>
        <charset val="238"/>
        <scheme val="minor"/>
      </rPr>
      <t>cylinder miarowy szklany 25ml</t>
    </r>
    <r>
      <rPr>
        <sz val="10"/>
        <rFont val="Calibri"/>
        <family val="2"/>
        <charset val="238"/>
        <scheme val="minor"/>
      </rPr>
      <t xml:space="preserve"> klasy B ze stopką szklaną sześciokątną</t>
    </r>
  </si>
  <si>
    <r>
      <rPr>
        <b/>
        <sz val="10"/>
        <color theme="1"/>
        <rFont val="Calibri"/>
        <family val="2"/>
        <charset val="238"/>
        <scheme val="minor"/>
      </rPr>
      <t xml:space="preserve">Capillary Adaptable FID Replacement Jet </t>
    </r>
    <r>
      <rPr>
        <sz val="10"/>
        <color theme="1"/>
        <rFont val="Calibri"/>
        <family val="2"/>
        <charset val="238"/>
        <scheme val="minor"/>
      </rPr>
      <t>for Agilent 6890 GCs, High-Performance Siltek Treated, 0.011-Inch ID Tip, wymagania spełnia np. Restec 20672</t>
    </r>
  </si>
  <si>
    <r>
      <rPr>
        <b/>
        <sz val="10"/>
        <rFont val="Calibri"/>
        <family val="2"/>
        <charset val="238"/>
        <scheme val="minor"/>
      </rPr>
      <t>statyw druciany</t>
    </r>
    <r>
      <rPr>
        <sz val="10"/>
        <rFont val="Calibri"/>
        <family val="2"/>
        <charset val="238"/>
        <scheme val="minor"/>
      </rPr>
      <t xml:space="preserve"> na probówki wymiary otworu </t>
    </r>
    <r>
      <rPr>
        <b/>
        <sz val="10"/>
        <rFont val="Calibri"/>
        <family val="2"/>
        <charset val="238"/>
        <scheme val="minor"/>
      </rPr>
      <t>14x14 mm</t>
    </r>
    <r>
      <rPr>
        <sz val="10"/>
        <rFont val="Calibri"/>
        <family val="2"/>
        <charset val="238"/>
        <scheme val="minor"/>
      </rPr>
      <t>, ilość miejsc 2x10, materiał: drut powlekany PE, wymagania spełnia np.Warmet 217-00602</t>
    </r>
  </si>
  <si>
    <r>
      <rPr>
        <b/>
        <sz val="10"/>
        <rFont val="Calibri"/>
        <family val="2"/>
        <charset val="238"/>
        <scheme val="minor"/>
      </rPr>
      <t>statyw druciany</t>
    </r>
    <r>
      <rPr>
        <sz val="10"/>
        <rFont val="Calibri"/>
        <family val="2"/>
        <charset val="238"/>
        <scheme val="minor"/>
      </rPr>
      <t xml:space="preserve"> na probówki wymiary otworu </t>
    </r>
    <r>
      <rPr>
        <b/>
        <sz val="10"/>
        <rFont val="Calibri"/>
        <family val="2"/>
        <charset val="238"/>
        <scheme val="minor"/>
      </rPr>
      <t>19x19 mm</t>
    </r>
    <r>
      <rPr>
        <sz val="10"/>
        <rFont val="Calibri"/>
        <family val="2"/>
        <charset val="238"/>
        <scheme val="minor"/>
      </rPr>
      <t>, ilość miejsc 2x10, materiał: drut powlekany PE, wymagania spełnia np.Warmet 217-00702</t>
    </r>
  </si>
  <si>
    <r>
      <rPr>
        <b/>
        <sz val="10"/>
        <color theme="1"/>
        <rFont val="Calibri"/>
        <family val="2"/>
        <charset val="238"/>
        <scheme val="minor"/>
      </rPr>
      <t xml:space="preserve">probówki wirnikowe </t>
    </r>
    <r>
      <rPr>
        <sz val="10"/>
        <color theme="1"/>
        <rFont val="Calibri"/>
        <family val="2"/>
        <charset val="238"/>
        <scheme val="minor"/>
      </rPr>
      <t>ze szkła borokrzemowego z korkami szklanymi, objętość probówek 30 ml, kształt cylindryczy, wysokość 115 mm, średnica zewnętrzna 28.5 mm, dno półokrągłe,  szlif 29/32, masa probówek nie może różnić się o więcej niż 0.1 g , probówki można wirować przy  RCF 3000 i  max sile odśrodkowej 3000xG, wymagania spełnia produkt Quickfit QTX-522-F</t>
    </r>
  </si>
  <si>
    <r>
      <rPr>
        <b/>
        <sz val="10"/>
        <rFont val="Calibri"/>
        <family val="2"/>
        <charset val="238"/>
        <scheme val="minor"/>
      </rPr>
      <t>kolby sercowe 100 ml</t>
    </r>
    <r>
      <rPr>
        <sz val="10"/>
        <rFont val="Calibri"/>
        <family val="2"/>
        <charset val="238"/>
        <scheme val="minor"/>
      </rPr>
      <t xml:space="preserve"> ze szlifem żeńskim standardowym 14/23, w kolbce musi mieścić się do szyjki objętość około 130 ml</t>
    </r>
  </si>
  <si>
    <r>
      <rPr>
        <b/>
        <sz val="10"/>
        <color theme="1"/>
        <rFont val="Calibri"/>
        <family val="2"/>
        <charset val="238"/>
        <scheme val="minor"/>
      </rPr>
      <t>kolumna zwrotna Vigreux</t>
    </r>
    <r>
      <rPr>
        <sz val="10"/>
        <color theme="1"/>
        <rFont val="Calibri"/>
        <family val="2"/>
        <charset val="238"/>
        <scheme val="minor"/>
      </rPr>
      <t xml:space="preserve"> z płaszczem, z szlifem żeńskim NS 29/32 i szlifem męskim 29/32, długość efektywna 600mm</t>
    </r>
  </si>
  <si>
    <r>
      <rPr>
        <b/>
        <sz val="10"/>
        <color theme="1"/>
        <rFont val="Calibri"/>
        <family val="2"/>
        <charset val="238"/>
        <scheme val="minor"/>
      </rPr>
      <t>nasadka destylacyjna z chłodnicą Liebiga</t>
    </r>
    <r>
      <rPr>
        <sz val="10"/>
        <color theme="1"/>
        <rFont val="Calibri"/>
        <family val="2"/>
        <charset val="238"/>
        <scheme val="minor"/>
      </rPr>
      <t>, szlif stożkowy męski 29/32, szlif żeński 14/32, wymagania spełnia chłodnica Equimed nr 9012266</t>
    </r>
  </si>
  <si>
    <r>
      <rPr>
        <b/>
        <sz val="10"/>
        <rFont val="Calibri"/>
        <family val="2"/>
        <charset val="238"/>
        <scheme val="minor"/>
      </rPr>
      <t xml:space="preserve">taśma PTFE </t>
    </r>
    <r>
      <rPr>
        <sz val="10"/>
        <rFont val="Calibri"/>
        <family val="2"/>
        <charset val="238"/>
        <scheme val="minor"/>
      </rPr>
      <t>12mm/12 m, Witko, nr kat. 9.404952</t>
    </r>
  </si>
  <si>
    <r>
      <rPr>
        <b/>
        <sz val="10"/>
        <rFont val="Calibri"/>
        <family val="2"/>
        <charset val="238"/>
        <scheme val="minor"/>
      </rPr>
      <t xml:space="preserve">folia aluminiowa </t>
    </r>
    <r>
      <rPr>
        <sz val="10"/>
        <rFont val="Calibri"/>
        <family val="2"/>
        <charset val="238"/>
        <scheme val="minor"/>
      </rPr>
      <t>gruba w kartonie 29/11/0,9kg, szer 29cm, grubość 11 mikronów, długość ok. 110m, waga 0,9 kg</t>
    </r>
  </si>
  <si>
    <r>
      <rPr>
        <b/>
        <sz val="10"/>
        <rFont val="Calibri"/>
        <family val="2"/>
        <charset val="238"/>
        <scheme val="minor"/>
      </rPr>
      <t>woreczek</t>
    </r>
    <r>
      <rPr>
        <sz val="10"/>
        <rFont val="Calibri"/>
        <family val="2"/>
        <charset val="238"/>
        <scheme val="minor"/>
      </rPr>
      <t xml:space="preserve"> z HDPE do przechowywania i transportu próbek, 12x16 cm, z polem na napisy i z zamknięciem strunowym, grubość folii 0,05 mm, (100szt/op)</t>
    </r>
  </si>
  <si>
    <r>
      <rPr>
        <b/>
        <sz val="10"/>
        <rFont val="Calibri"/>
        <family val="2"/>
        <charset val="238"/>
        <scheme val="minor"/>
      </rPr>
      <t>woreczek</t>
    </r>
    <r>
      <rPr>
        <sz val="10"/>
        <rFont val="Calibri"/>
        <family val="2"/>
        <charset val="238"/>
        <scheme val="minor"/>
      </rPr>
      <t xml:space="preserve"> z HDPE do przechowywania i transportu próbek, 16x22 cm, z polem na napisy i z zamknięciem strunowym, grubość folii 0,05 mm, (100szt/op)</t>
    </r>
  </si>
  <si>
    <r>
      <rPr>
        <b/>
        <sz val="10"/>
        <rFont val="Calibri"/>
        <family val="2"/>
        <charset val="238"/>
        <scheme val="minor"/>
      </rPr>
      <t>woreczek</t>
    </r>
    <r>
      <rPr>
        <sz val="10"/>
        <rFont val="Calibri"/>
        <family val="2"/>
        <charset val="238"/>
        <scheme val="minor"/>
      </rPr>
      <t xml:space="preserve"> z HDPE do przechowywania i transportu próbek, 22x31 cm, z polem na napisy i z zamknięciem strunowym, grubość folii 0,05 mm, (100szt/op)</t>
    </r>
  </si>
  <si>
    <r>
      <rPr>
        <b/>
        <sz val="10"/>
        <rFont val="Calibri"/>
        <family val="2"/>
        <charset val="238"/>
        <scheme val="minor"/>
      </rPr>
      <t>woreczek</t>
    </r>
    <r>
      <rPr>
        <sz val="10"/>
        <rFont val="Calibri"/>
        <family val="2"/>
        <charset val="238"/>
        <scheme val="minor"/>
      </rPr>
      <t xml:space="preserve"> z HDPE do przechowywania i transportu próbek, 34x44 cm, z polem na napisy i z zamknięciem strunowym, grubość folii 0,05 mm, (100szt/op)</t>
    </r>
  </si>
  <si>
    <r>
      <rPr>
        <b/>
        <sz val="10"/>
        <rFont val="Calibri"/>
        <family val="2"/>
        <charset val="238"/>
        <scheme val="minor"/>
      </rPr>
      <t>komora spalania</t>
    </r>
    <r>
      <rPr>
        <sz val="10"/>
        <rFont val="Calibri"/>
        <family val="2"/>
        <charset val="238"/>
        <scheme val="minor"/>
      </rPr>
      <t xml:space="preserve"> (decomposition tube) nr kat. LECO Polska614-822-105-05 (AMA254)</t>
    </r>
  </si>
  <si>
    <r>
      <rPr>
        <b/>
        <sz val="10"/>
        <rFont val="Calibri"/>
        <family val="2"/>
        <charset val="238"/>
        <scheme val="minor"/>
      </rPr>
      <t>amalgamator</t>
    </r>
    <r>
      <rPr>
        <sz val="10"/>
        <rFont val="Calibri"/>
        <family val="2"/>
        <charset val="238"/>
        <scheme val="minor"/>
      </rPr>
      <t xml:space="preserve"> nr kat. LECO Polska 614-822-110-05 (AMA254)</t>
    </r>
  </si>
  <si>
    <r>
      <rPr>
        <b/>
        <sz val="10"/>
        <color theme="1"/>
        <rFont val="Calibri"/>
        <family val="2"/>
        <charset val="238"/>
        <scheme val="minor"/>
      </rPr>
      <t>sprężyna uchwytu łódeczkli</t>
    </r>
    <r>
      <rPr>
        <sz val="10"/>
        <color theme="1"/>
        <rFont val="Calibri"/>
        <family val="2"/>
        <charset val="238"/>
        <scheme val="minor"/>
      </rPr>
      <t xml:space="preserve"> nr kat. LECO Polska 614-822-183-05 (AMA254)</t>
    </r>
  </si>
  <si>
    <t>zad 8, 9, 16, 17</t>
  </si>
  <si>
    <r>
      <rPr>
        <b/>
        <sz val="10"/>
        <color theme="1"/>
        <rFont val="Calibri"/>
        <family val="2"/>
        <charset val="238"/>
        <scheme val="minor"/>
      </rPr>
      <t>łapa do biutery pojedyńcza trójpalczasta</t>
    </r>
    <r>
      <rPr>
        <sz val="10"/>
        <color theme="1"/>
        <rFont val="Calibri"/>
        <family val="2"/>
        <charset val="238"/>
        <scheme val="minor"/>
      </rPr>
      <t xml:space="preserve"> ze stali chromowanej, dł. 215mm, rozstaw szczęk 8-20mm, pokrętło plastikowe, czarne, wymagania spełnia produkt firmy Warmet nr 00303</t>
    </r>
  </si>
  <si>
    <r>
      <rPr>
        <b/>
        <sz val="10"/>
        <rFont val="Calibri"/>
        <family val="2"/>
        <charset val="238"/>
        <scheme val="minor"/>
      </rPr>
      <t xml:space="preserve">smoczki do pipet </t>
    </r>
    <r>
      <rPr>
        <sz val="10"/>
        <rFont val="Calibri"/>
        <family val="2"/>
        <charset val="238"/>
        <scheme val="minor"/>
      </rPr>
      <t>Paustera, przejrzyste, wykonane z tworzywa silikonowego (VMQ) , pojemność 1,8 ml, rownoważne z Equimed nr 9.072 682</t>
    </r>
  </si>
  <si>
    <r>
      <rPr>
        <b/>
        <sz val="10"/>
        <rFont val="Calibri"/>
        <family val="2"/>
        <charset val="238"/>
        <scheme val="minor"/>
      </rPr>
      <t>statyw druciany</t>
    </r>
    <r>
      <rPr>
        <sz val="10"/>
        <rFont val="Calibri"/>
        <family val="2"/>
        <charset val="238"/>
        <scheme val="minor"/>
      </rPr>
      <t xml:space="preserve"> na probówki o średnicy 14 mm, ilość miejsc 3x10,(materiał: drut powlekany PE), wymagania spełnia np. Equimed nr 8.131.212.305</t>
    </r>
  </si>
  <si>
    <r>
      <rPr>
        <b/>
        <sz val="10"/>
        <color theme="1"/>
        <rFont val="Calibri"/>
        <family val="2"/>
        <charset val="238"/>
        <scheme val="minor"/>
      </rPr>
      <t xml:space="preserve">kolumny chromatograficzne szklane </t>
    </r>
    <r>
      <rPr>
        <sz val="10"/>
        <color theme="1"/>
        <rFont val="Calibri"/>
        <family val="2"/>
        <charset val="238"/>
        <scheme val="minor"/>
      </rPr>
      <t xml:space="preserve">proste ze szlifem </t>
    </r>
    <r>
      <rPr>
        <sz val="10"/>
        <rFont val="Calibri"/>
        <family val="2"/>
        <charset val="238"/>
        <scheme val="minor"/>
      </rPr>
      <t>14/23</t>
    </r>
    <r>
      <rPr>
        <sz val="10"/>
        <color theme="1"/>
        <rFont val="Calibri"/>
        <family val="2"/>
        <charset val="238"/>
        <scheme val="minor"/>
      </rPr>
      <t xml:space="preserve">, z zaworem teflonowym (w zestawie z dodatkami: gumką,nakładką i korkiem), śred.wew.5mm, dł. efektywna 12 cm (dł. fragmentu o średnicy 10 mm) oraz szklane zasobniki proste o poj. 25ml ze szlifem pasującym do w/w kolumn. </t>
    </r>
  </si>
  <si>
    <t>Zadanie 1</t>
  </si>
  <si>
    <t>Zadanie 2</t>
  </si>
  <si>
    <t>Zadanie 3</t>
  </si>
  <si>
    <t>Zadanie 4</t>
  </si>
  <si>
    <t>Zadanie 5</t>
  </si>
  <si>
    <t>Zadanie 6</t>
  </si>
  <si>
    <t>Zadanie 7 (16)</t>
  </si>
  <si>
    <t>Zadanie 8 (17)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</si>
</sst>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1" xfId="3" applyNumberFormat="1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</cellXfs>
  <cellStyles count="5">
    <cellStyle name="Dziesiętny [0] 2" xfId="1"/>
    <cellStyle name="Normalny" xfId="0" builtinId="0"/>
    <cellStyle name="Normalny 2" xfId="2"/>
    <cellStyle name="Normalny 2 2" xfId="4"/>
    <cellStyle name="Normalny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5" zoomScale="73" zoomScaleNormal="73" workbookViewId="0">
      <selection activeCell="F33" sqref="F33"/>
    </sheetView>
  </sheetViews>
  <sheetFormatPr defaultColWidth="8.88671875" defaultRowHeight="13.8" x14ac:dyDescent="0.3"/>
  <cols>
    <col min="1" max="1" width="4.5546875" style="30" customWidth="1"/>
    <col min="2" max="2" width="29.6640625" style="31" customWidth="1"/>
    <col min="3" max="3" width="4.6640625" style="37" customWidth="1"/>
    <col min="4" max="4" width="10.6640625" style="37" customWidth="1"/>
    <col min="5" max="5" width="9.5546875" style="32" bestFit="1" customWidth="1"/>
    <col min="6" max="6" width="10" style="33" customWidth="1"/>
    <col min="7" max="7" width="10.33203125" style="33" customWidth="1"/>
    <col min="8" max="8" width="18.44140625" style="34" customWidth="1"/>
    <col min="9" max="9" width="8.88671875" style="34"/>
    <col min="10" max="10" width="1.44140625" style="34" bestFit="1" customWidth="1"/>
    <col min="11" max="16384" width="8.88671875" style="34"/>
  </cols>
  <sheetData>
    <row r="1" spans="1:12" s="5" customFormat="1" ht="41.4" x14ac:dyDescent="0.3">
      <c r="A1" s="1"/>
      <c r="B1" s="2" t="s">
        <v>3</v>
      </c>
      <c r="C1" s="3" t="s">
        <v>5</v>
      </c>
      <c r="D1" s="3" t="s">
        <v>2</v>
      </c>
      <c r="E1" s="4" t="s">
        <v>15</v>
      </c>
      <c r="F1" s="3" t="s">
        <v>0</v>
      </c>
      <c r="G1" s="3" t="s">
        <v>1</v>
      </c>
      <c r="H1" s="3" t="s">
        <v>17</v>
      </c>
      <c r="L1" s="5" t="s">
        <v>40</v>
      </c>
    </row>
    <row r="2" spans="1:12" s="6" customFormat="1" ht="12.75" x14ac:dyDescent="0.2">
      <c r="A2" s="38" t="s">
        <v>45</v>
      </c>
      <c r="B2" s="39"/>
      <c r="C2" s="39"/>
      <c r="D2" s="39"/>
      <c r="E2" s="39"/>
      <c r="F2" s="39"/>
      <c r="G2" s="39"/>
      <c r="H2" s="40"/>
    </row>
    <row r="3" spans="1:12" s="6" customFormat="1" ht="82.8" x14ac:dyDescent="0.3">
      <c r="A3" s="16">
        <v>1</v>
      </c>
      <c r="B3" s="14" t="s">
        <v>20</v>
      </c>
      <c r="C3" s="17">
        <v>3</v>
      </c>
      <c r="D3" s="17" t="s">
        <v>8</v>
      </c>
      <c r="E3" s="22"/>
      <c r="F3" s="10">
        <f t="shared" ref="F3:F22" si="0">C3*E3</f>
        <v>0</v>
      </c>
      <c r="G3" s="10">
        <f t="shared" ref="G3:G22" si="1">F3*1.23</f>
        <v>0</v>
      </c>
      <c r="H3" s="35"/>
    </row>
    <row r="4" spans="1:12" s="6" customFormat="1" ht="151.80000000000001" x14ac:dyDescent="0.3">
      <c r="A4" s="16">
        <v>2</v>
      </c>
      <c r="B4" s="20" t="s">
        <v>27</v>
      </c>
      <c r="C4" s="17">
        <v>2</v>
      </c>
      <c r="D4" s="18" t="s">
        <v>13</v>
      </c>
      <c r="E4" s="22"/>
      <c r="F4" s="10">
        <f>C4*E4</f>
        <v>0</v>
      </c>
      <c r="G4" s="10">
        <f>F4*1.23</f>
        <v>0</v>
      </c>
      <c r="H4" s="35"/>
    </row>
    <row r="5" spans="1:12" s="6" customFormat="1" ht="12.75" x14ac:dyDescent="0.2">
      <c r="A5" s="38" t="s">
        <v>46</v>
      </c>
      <c r="B5" s="39"/>
      <c r="C5" s="39"/>
      <c r="D5" s="39"/>
      <c r="E5" s="39"/>
      <c r="F5" s="39"/>
      <c r="G5" s="39"/>
      <c r="H5" s="40"/>
    </row>
    <row r="6" spans="1:12" s="6" customFormat="1" ht="110.4" x14ac:dyDescent="0.3">
      <c r="A6" s="16">
        <v>1</v>
      </c>
      <c r="B6" s="13" t="s">
        <v>22</v>
      </c>
      <c r="C6" s="17">
        <v>1</v>
      </c>
      <c r="D6" s="17" t="s">
        <v>10</v>
      </c>
      <c r="E6" s="22"/>
      <c r="F6" s="10">
        <f t="shared" si="0"/>
        <v>0</v>
      </c>
      <c r="G6" s="10">
        <f t="shared" si="1"/>
        <v>0</v>
      </c>
      <c r="H6" s="35"/>
    </row>
    <row r="7" spans="1:12" s="6" customFormat="1" ht="82.8" x14ac:dyDescent="0.3">
      <c r="A7" s="16">
        <v>2</v>
      </c>
      <c r="B7" s="21" t="s">
        <v>24</v>
      </c>
      <c r="C7" s="17">
        <v>1</v>
      </c>
      <c r="D7" s="17" t="s">
        <v>11</v>
      </c>
      <c r="E7" s="22"/>
      <c r="F7" s="10">
        <f t="shared" si="0"/>
        <v>0</v>
      </c>
      <c r="G7" s="10">
        <f t="shared" si="1"/>
        <v>0</v>
      </c>
      <c r="H7" s="35"/>
    </row>
    <row r="8" spans="1:12" s="6" customFormat="1" ht="12.75" x14ac:dyDescent="0.2">
      <c r="A8" s="38" t="s">
        <v>47</v>
      </c>
      <c r="B8" s="39"/>
      <c r="C8" s="39"/>
      <c r="D8" s="39"/>
      <c r="E8" s="39"/>
      <c r="F8" s="39"/>
      <c r="G8" s="39"/>
      <c r="H8" s="40"/>
    </row>
    <row r="9" spans="1:12" s="6" customFormat="1" ht="69" x14ac:dyDescent="0.3">
      <c r="A9" s="16">
        <v>1</v>
      </c>
      <c r="B9" s="14" t="s">
        <v>43</v>
      </c>
      <c r="C9" s="17">
        <v>2</v>
      </c>
      <c r="D9" s="17" t="s">
        <v>12</v>
      </c>
      <c r="E9" s="22"/>
      <c r="F9" s="10">
        <f t="shared" si="0"/>
        <v>0</v>
      </c>
      <c r="G9" s="10">
        <f t="shared" si="1"/>
        <v>0</v>
      </c>
      <c r="H9" s="35"/>
    </row>
    <row r="10" spans="1:12" s="6" customFormat="1" ht="69" x14ac:dyDescent="0.3">
      <c r="A10" s="16">
        <v>2</v>
      </c>
      <c r="B10" s="23" t="s">
        <v>42</v>
      </c>
      <c r="C10" s="17">
        <v>50</v>
      </c>
      <c r="D10" s="17" t="s">
        <v>11</v>
      </c>
      <c r="E10" s="22"/>
      <c r="F10" s="10">
        <f t="shared" si="0"/>
        <v>0</v>
      </c>
      <c r="G10" s="10">
        <f t="shared" si="1"/>
        <v>0</v>
      </c>
      <c r="H10" s="35"/>
    </row>
    <row r="11" spans="1:12" s="6" customFormat="1" ht="82.8" x14ac:dyDescent="0.3">
      <c r="A11" s="16">
        <v>3</v>
      </c>
      <c r="B11" s="20" t="s">
        <v>19</v>
      </c>
      <c r="C11" s="9">
        <v>2</v>
      </c>
      <c r="D11" s="9" t="s">
        <v>9</v>
      </c>
      <c r="E11" s="12"/>
      <c r="F11" s="10">
        <f>C11*E11</f>
        <v>0</v>
      </c>
      <c r="G11" s="10">
        <f>F11*1.23</f>
        <v>0</v>
      </c>
      <c r="H11" s="35"/>
    </row>
    <row r="12" spans="1:12" s="6" customFormat="1" ht="55.2" x14ac:dyDescent="0.3">
      <c r="A12" s="16">
        <v>4</v>
      </c>
      <c r="B12" s="20" t="s">
        <v>29</v>
      </c>
      <c r="C12" s="17">
        <v>1</v>
      </c>
      <c r="D12" s="17" t="s">
        <v>9</v>
      </c>
      <c r="E12" s="22"/>
      <c r="F12" s="10">
        <f>C12*E12</f>
        <v>0</v>
      </c>
      <c r="G12" s="10">
        <f>F12*1.23</f>
        <v>0</v>
      </c>
      <c r="H12" s="35"/>
    </row>
    <row r="13" spans="1:12" s="6" customFormat="1" ht="69" x14ac:dyDescent="0.3">
      <c r="A13" s="16">
        <v>5</v>
      </c>
      <c r="B13" s="20" t="s">
        <v>30</v>
      </c>
      <c r="C13" s="17">
        <v>1</v>
      </c>
      <c r="D13" s="17" t="s">
        <v>9</v>
      </c>
      <c r="E13" s="22"/>
      <c r="F13" s="10">
        <f>C13*E13</f>
        <v>0</v>
      </c>
      <c r="G13" s="10">
        <f>F13*1.23</f>
        <v>0</v>
      </c>
      <c r="H13" s="35"/>
    </row>
    <row r="14" spans="1:12" s="6" customFormat="1" ht="124.2" x14ac:dyDescent="0.3">
      <c r="A14" s="16">
        <v>6</v>
      </c>
      <c r="B14" s="21" t="s">
        <v>18</v>
      </c>
      <c r="C14" s="24">
        <v>1</v>
      </c>
      <c r="D14" s="24" t="s">
        <v>6</v>
      </c>
      <c r="E14" s="25"/>
      <c r="F14" s="10">
        <f t="shared" ref="F14" si="2">C14*E14</f>
        <v>0</v>
      </c>
      <c r="G14" s="10">
        <f>F14*1.23</f>
        <v>0</v>
      </c>
      <c r="H14" s="35"/>
    </row>
    <row r="15" spans="1:12" s="6" customFormat="1" x14ac:dyDescent="0.3">
      <c r="A15" s="38" t="s">
        <v>48</v>
      </c>
      <c r="B15" s="39"/>
      <c r="C15" s="39"/>
      <c r="D15" s="39"/>
      <c r="E15" s="39"/>
      <c r="F15" s="39"/>
      <c r="G15" s="39"/>
      <c r="H15" s="40"/>
    </row>
    <row r="16" spans="1:12" s="6" customFormat="1" ht="55.2" x14ac:dyDescent="0.3">
      <c r="A16" s="16">
        <v>1</v>
      </c>
      <c r="B16" s="14" t="s">
        <v>28</v>
      </c>
      <c r="C16" s="17">
        <v>20</v>
      </c>
      <c r="D16" s="17" t="s">
        <v>11</v>
      </c>
      <c r="E16" s="22"/>
      <c r="F16" s="10">
        <f t="shared" si="0"/>
        <v>0</v>
      </c>
      <c r="G16" s="10">
        <f t="shared" si="1"/>
        <v>0</v>
      </c>
      <c r="H16" s="35"/>
    </row>
    <row r="17" spans="1:8" s="6" customFormat="1" ht="82.8" x14ac:dyDescent="0.3">
      <c r="A17" s="16">
        <v>2</v>
      </c>
      <c r="B17" s="14" t="s">
        <v>21</v>
      </c>
      <c r="C17" s="17">
        <v>10</v>
      </c>
      <c r="D17" s="17" t="s">
        <v>9</v>
      </c>
      <c r="E17" s="22"/>
      <c r="F17" s="10">
        <f>C17*E17</f>
        <v>0</v>
      </c>
      <c r="G17" s="10">
        <f>F17*1.23</f>
        <v>0</v>
      </c>
      <c r="H17" s="35"/>
    </row>
    <row r="18" spans="1:8" s="6" customFormat="1" ht="41.4" x14ac:dyDescent="0.3">
      <c r="A18" s="16">
        <v>3</v>
      </c>
      <c r="B18" s="14" t="s">
        <v>23</v>
      </c>
      <c r="C18" s="17">
        <v>2</v>
      </c>
      <c r="D18" s="17" t="s">
        <v>9</v>
      </c>
      <c r="E18" s="22"/>
      <c r="F18" s="10">
        <f>C18*E18</f>
        <v>0</v>
      </c>
      <c r="G18" s="10">
        <f>F18*1.23</f>
        <v>0</v>
      </c>
      <c r="H18" s="35"/>
    </row>
    <row r="19" spans="1:8" s="6" customFormat="1" x14ac:dyDescent="0.3">
      <c r="A19" s="38" t="s">
        <v>49</v>
      </c>
      <c r="B19" s="39"/>
      <c r="C19" s="39"/>
      <c r="D19" s="39"/>
      <c r="E19" s="39"/>
      <c r="F19" s="39"/>
      <c r="G19" s="39"/>
      <c r="H19" s="40"/>
    </row>
    <row r="20" spans="1:8" s="6" customFormat="1" ht="124.2" x14ac:dyDescent="0.3">
      <c r="A20" s="16">
        <v>12</v>
      </c>
      <c r="B20" s="20" t="s">
        <v>44</v>
      </c>
      <c r="C20" s="17">
        <v>5</v>
      </c>
      <c r="D20" s="17" t="s">
        <v>12</v>
      </c>
      <c r="E20" s="22"/>
      <c r="F20" s="10">
        <f t="shared" si="0"/>
        <v>0</v>
      </c>
      <c r="G20" s="10">
        <f t="shared" si="1"/>
        <v>0</v>
      </c>
      <c r="H20" s="35"/>
    </row>
    <row r="21" spans="1:8" s="6" customFormat="1" x14ac:dyDescent="0.3">
      <c r="A21" s="38" t="s">
        <v>50</v>
      </c>
      <c r="B21" s="39"/>
      <c r="C21" s="39"/>
      <c r="D21" s="39"/>
      <c r="E21" s="39"/>
      <c r="F21" s="39"/>
      <c r="G21" s="39"/>
      <c r="H21" s="40"/>
    </row>
    <row r="22" spans="1:8" s="6" customFormat="1" ht="82.8" x14ac:dyDescent="0.3">
      <c r="A22" s="16">
        <v>1</v>
      </c>
      <c r="B22" s="20" t="s">
        <v>41</v>
      </c>
      <c r="C22" s="17">
        <v>12</v>
      </c>
      <c r="D22" s="17" t="s">
        <v>9</v>
      </c>
      <c r="E22" s="22"/>
      <c r="F22" s="10">
        <f t="shared" si="0"/>
        <v>0</v>
      </c>
      <c r="G22" s="10">
        <f t="shared" si="1"/>
        <v>0</v>
      </c>
      <c r="H22" s="35"/>
    </row>
    <row r="23" spans="1:8" s="6" customFormat="1" ht="69" x14ac:dyDescent="0.3">
      <c r="A23" s="16">
        <v>2</v>
      </c>
      <c r="B23" s="23" t="s">
        <v>25</v>
      </c>
      <c r="C23" s="18">
        <v>2</v>
      </c>
      <c r="D23" s="18" t="s">
        <v>11</v>
      </c>
      <c r="E23" s="19"/>
      <c r="F23" s="10">
        <f t="shared" ref="F23:F24" si="3">C23*E23</f>
        <v>0</v>
      </c>
      <c r="G23" s="10">
        <f t="shared" ref="G23:G24" si="4">F23*1.23</f>
        <v>0</v>
      </c>
      <c r="H23" s="35"/>
    </row>
    <row r="24" spans="1:8" s="6" customFormat="1" ht="69" x14ac:dyDescent="0.3">
      <c r="A24" s="16">
        <v>3</v>
      </c>
      <c r="B24" s="23" t="s">
        <v>26</v>
      </c>
      <c r="C24" s="18">
        <v>2</v>
      </c>
      <c r="D24" s="18" t="s">
        <v>11</v>
      </c>
      <c r="E24" s="19"/>
      <c r="F24" s="10">
        <f t="shared" si="3"/>
        <v>0</v>
      </c>
      <c r="G24" s="10">
        <f t="shared" si="4"/>
        <v>0</v>
      </c>
      <c r="H24" s="35"/>
    </row>
    <row r="25" spans="1:8" s="6" customFormat="1" x14ac:dyDescent="0.3">
      <c r="A25" s="41" t="s">
        <v>51</v>
      </c>
      <c r="B25" s="42"/>
      <c r="C25" s="42"/>
      <c r="D25" s="42"/>
      <c r="E25" s="42"/>
      <c r="F25" s="42"/>
      <c r="G25" s="42"/>
      <c r="H25" s="43"/>
    </row>
    <row r="26" spans="1:8" s="15" customFormat="1" ht="27.6" x14ac:dyDescent="0.3">
      <c r="A26" s="16">
        <v>1</v>
      </c>
      <c r="B26" s="13" t="s">
        <v>31</v>
      </c>
      <c r="C26" s="16">
        <v>2</v>
      </c>
      <c r="D26" s="16">
        <v>1</v>
      </c>
      <c r="E26" s="26"/>
      <c r="F26" s="10">
        <f t="shared" ref="F26:F31" si="5">C26*E26</f>
        <v>0</v>
      </c>
      <c r="G26" s="10">
        <f t="shared" ref="G26:G31" si="6">F26*1.23</f>
        <v>0</v>
      </c>
      <c r="H26" s="36"/>
    </row>
    <row r="27" spans="1:8" s="15" customFormat="1" ht="55.2" x14ac:dyDescent="0.3">
      <c r="A27" s="16">
        <v>2</v>
      </c>
      <c r="B27" s="13" t="s">
        <v>32</v>
      </c>
      <c r="C27" s="16">
        <v>1</v>
      </c>
      <c r="D27" s="16" t="s">
        <v>9</v>
      </c>
      <c r="E27" s="26"/>
      <c r="F27" s="10">
        <f t="shared" si="5"/>
        <v>0</v>
      </c>
      <c r="G27" s="10">
        <f t="shared" si="6"/>
        <v>0</v>
      </c>
      <c r="H27" s="36"/>
    </row>
    <row r="28" spans="1:8" s="15" customFormat="1" ht="69" x14ac:dyDescent="0.3">
      <c r="A28" s="16">
        <v>3</v>
      </c>
      <c r="B28" s="27" t="s">
        <v>33</v>
      </c>
      <c r="C28" s="16">
        <v>6</v>
      </c>
      <c r="D28" s="28" t="s">
        <v>4</v>
      </c>
      <c r="E28" s="26"/>
      <c r="F28" s="10">
        <f t="shared" si="5"/>
        <v>0</v>
      </c>
      <c r="G28" s="10">
        <f t="shared" si="6"/>
        <v>0</v>
      </c>
      <c r="H28" s="36"/>
    </row>
    <row r="29" spans="1:8" s="15" customFormat="1" ht="69" x14ac:dyDescent="0.3">
      <c r="A29" s="7">
        <v>4</v>
      </c>
      <c r="B29" s="27" t="s">
        <v>34</v>
      </c>
      <c r="C29" s="28">
        <v>8</v>
      </c>
      <c r="D29" s="28" t="s">
        <v>4</v>
      </c>
      <c r="E29" s="19"/>
      <c r="F29" s="10">
        <f t="shared" si="5"/>
        <v>0</v>
      </c>
      <c r="G29" s="10">
        <f t="shared" si="6"/>
        <v>0</v>
      </c>
      <c r="H29" s="36"/>
    </row>
    <row r="30" spans="1:8" s="15" customFormat="1" ht="69" x14ac:dyDescent="0.3">
      <c r="A30" s="7">
        <v>5</v>
      </c>
      <c r="B30" s="27" t="s">
        <v>35</v>
      </c>
      <c r="C30" s="18">
        <v>4</v>
      </c>
      <c r="D30" s="28" t="s">
        <v>4</v>
      </c>
      <c r="E30" s="19"/>
      <c r="F30" s="10">
        <f t="shared" si="5"/>
        <v>0</v>
      </c>
      <c r="G30" s="10">
        <f t="shared" si="6"/>
        <v>0</v>
      </c>
      <c r="H30" s="36"/>
    </row>
    <row r="31" spans="1:8" s="15" customFormat="1" ht="69" x14ac:dyDescent="0.3">
      <c r="A31" s="7">
        <v>6</v>
      </c>
      <c r="B31" s="27" t="s">
        <v>36</v>
      </c>
      <c r="C31" s="18">
        <v>1</v>
      </c>
      <c r="D31" s="28" t="s">
        <v>4</v>
      </c>
      <c r="E31" s="19"/>
      <c r="F31" s="10">
        <f t="shared" si="5"/>
        <v>0</v>
      </c>
      <c r="G31" s="10">
        <f t="shared" si="6"/>
        <v>0</v>
      </c>
      <c r="H31" s="36"/>
    </row>
    <row r="32" spans="1:8" s="6" customFormat="1" x14ac:dyDescent="0.3">
      <c r="A32" s="38" t="s">
        <v>52</v>
      </c>
      <c r="B32" s="39"/>
      <c r="C32" s="39"/>
      <c r="D32" s="39"/>
      <c r="E32" s="39"/>
      <c r="F32" s="39"/>
      <c r="G32" s="39"/>
      <c r="H32" s="40"/>
    </row>
    <row r="33" spans="1:9" s="15" customFormat="1" ht="41.4" x14ac:dyDescent="0.3">
      <c r="A33" s="7">
        <v>1</v>
      </c>
      <c r="B33" s="23" t="s">
        <v>37</v>
      </c>
      <c r="C33" s="11">
        <v>1</v>
      </c>
      <c r="D33" s="8" t="s">
        <v>7</v>
      </c>
      <c r="E33" s="10"/>
      <c r="F33" s="10">
        <f t="shared" ref="F33:F35" si="7">C33*E33</f>
        <v>0</v>
      </c>
      <c r="G33" s="10">
        <f t="shared" ref="G33:G35" si="8">F33*1.23</f>
        <v>0</v>
      </c>
      <c r="H33" s="36"/>
    </row>
    <row r="34" spans="1:9" s="15" customFormat="1" ht="27.6" x14ac:dyDescent="0.3">
      <c r="A34" s="7">
        <v>2</v>
      </c>
      <c r="B34" s="14" t="s">
        <v>38</v>
      </c>
      <c r="C34" s="11">
        <v>1</v>
      </c>
      <c r="D34" s="8" t="s">
        <v>7</v>
      </c>
      <c r="E34" s="10"/>
      <c r="F34" s="10">
        <f t="shared" si="7"/>
        <v>0</v>
      </c>
      <c r="G34" s="10">
        <f t="shared" si="8"/>
        <v>0</v>
      </c>
      <c r="H34" s="36"/>
    </row>
    <row r="35" spans="1:9" s="15" customFormat="1" ht="41.4" x14ac:dyDescent="0.3">
      <c r="A35" s="7">
        <v>3</v>
      </c>
      <c r="B35" s="29" t="s">
        <v>39</v>
      </c>
      <c r="C35" s="8">
        <v>4</v>
      </c>
      <c r="D35" s="8" t="s">
        <v>14</v>
      </c>
      <c r="E35" s="10"/>
      <c r="F35" s="10">
        <f t="shared" si="7"/>
        <v>0</v>
      </c>
      <c r="G35" s="10">
        <f t="shared" si="8"/>
        <v>0</v>
      </c>
      <c r="H35" s="36"/>
      <c r="I35" s="15" t="s">
        <v>16</v>
      </c>
    </row>
  </sheetData>
  <mergeCells count="8">
    <mergeCell ref="A2:H2"/>
    <mergeCell ref="A5:H5"/>
    <mergeCell ref="A32:H32"/>
    <mergeCell ref="A19:H19"/>
    <mergeCell ref="A8:H8"/>
    <mergeCell ref="A15:H15"/>
    <mergeCell ref="A21:H21"/>
    <mergeCell ref="A25:H2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Odczynniki- param. do przetargu</vt:lpstr>
      <vt:lpstr>'Odczynniki- param. do przetargu'!Obszar_wydruku</vt:lpstr>
      <vt:lpstr>'Odczynniki- param. do przetargu'!Tytuły_wydruku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Ewa Brzozowska</cp:lastModifiedBy>
  <cp:lastPrinted>2018-07-09T14:01:13Z</cp:lastPrinted>
  <dcterms:created xsi:type="dcterms:W3CDTF">2016-03-10T10:09:23Z</dcterms:created>
  <dcterms:modified xsi:type="dcterms:W3CDTF">2018-09-11T06:40:25Z</dcterms:modified>
</cp:coreProperties>
</file>